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57" i="1"/>
  <c r="H18" i="1" l="1"/>
  <c r="H31" i="1"/>
  <c r="H29" i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<sst xmlns="http://schemas.openxmlformats.org/spreadsheetml/2006/main" count="57" uniqueCount="32">
  <si>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</si>
  <si>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</si>
  <si>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</si>
  <si>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</si>
  <si>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</si>
  <si>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</si>
  <si>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</si>
  <si>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</si>
  <si>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</si>
  <si>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</si>
  <si>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</si>
  <si>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</si>
  <si>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</si>
  <si>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</si>
  <si>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</si>
  <si>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</si>
  <si>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</si>
  <si>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</si>
  <si>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</si>
  <si>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</si>
  <si>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</si>
  <si>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</si>
  <si>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</si>
  <si>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</si>
  <si>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</si>
  <si>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</si>
  <si>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</si>
  <si>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</si>
  <si>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</si>
  <si>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31.03.2023</t>
  </si>
  <si>
    <t>Primljena i neutrošena participacija od 31.03.2023</t>
  </si>
  <si>
    <t xml:space="preserve">Dana 31.03.2023.godine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</si>
</sst>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45016</v>
      </c>
      <c r="H12" s="14">
        <v>2819251.68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45016</v>
      </c>
      <c r="H13" s="2">
        <f>H14+H29-H37-H50</f>
        <v>2810136.3599999994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45016</v>
      </c>
      <c r="H14" s="3">
        <f>SUM(H15:H28)</f>
        <v>2585340.0199999996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</f>
        <v>1657397.6199999999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2368416.67-1619340.9</f>
        <v>749075.77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</f>
        <v>178866.62999999998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45016</v>
      </c>
      <c r="H29" s="3">
        <f>H30+H31+H32+H33+H35+H36+H34</f>
        <v>224796.34000000005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</f>
        <v>200685.34000000005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v>24111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45016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45016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45016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</f>
        <v>9115.319999998901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2819251.6799999983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4" spans="2:12" x14ac:dyDescent="0.25">
      <c r="C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2023-04-03T05:27:38Z</dcterms:modified>
  <cp:category/>
  <cp:contentStatus/>
</cp:coreProperties>
</file>